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6" sheetId="1" r:id="rId1"/>
  </sheets>
  <definedNames>
    <definedName name="_xlnm._FilterDatabase" localSheetId="0" hidden="1">'Zadanie 6'!$A$6:$I$29</definedName>
  </definedNames>
  <calcPr calcId="162913"/>
</workbook>
</file>

<file path=xl/calcChain.xml><?xml version="1.0" encoding="utf-8"?>
<calcChain xmlns="http://schemas.openxmlformats.org/spreadsheetml/2006/main">
  <c r="H35" i="1" l="1"/>
  <c r="P29" i="1" l="1"/>
  <c r="P30" i="1"/>
  <c r="P31" i="1"/>
  <c r="P32" i="1"/>
  <c r="P33" i="1"/>
  <c r="P10" i="1"/>
  <c r="P11" i="1"/>
  <c r="J25" i="1"/>
  <c r="J26" i="1"/>
  <c r="J27" i="1"/>
  <c r="J28" i="1"/>
  <c r="J29" i="1"/>
  <c r="J30" i="1"/>
  <c r="J31" i="1"/>
  <c r="J32" i="1"/>
  <c r="J33" i="1"/>
  <c r="J34" i="1"/>
  <c r="J8" i="1"/>
  <c r="J9" i="1"/>
  <c r="J10" i="1"/>
  <c r="J11" i="1"/>
  <c r="G34" i="1"/>
  <c r="G33" i="1"/>
  <c r="G32" i="1"/>
  <c r="G31" i="1"/>
  <c r="G30" i="1"/>
  <c r="G29" i="1"/>
  <c r="G28" i="1"/>
  <c r="G27" i="1"/>
  <c r="G26" i="1"/>
  <c r="G25" i="1"/>
  <c r="G24" i="1"/>
  <c r="H24" i="1" s="1"/>
  <c r="G23" i="1"/>
  <c r="G16" i="1"/>
  <c r="G8" i="1"/>
  <c r="G9" i="1"/>
  <c r="G10" i="1"/>
  <c r="G11" i="1"/>
  <c r="G7" i="1" l="1"/>
  <c r="L8" i="1" l="1"/>
  <c r="L9" i="1"/>
  <c r="L27" i="1"/>
  <c r="L33" i="1"/>
  <c r="N25" i="1"/>
  <c r="P9" i="1"/>
  <c r="P25" i="1"/>
  <c r="P28" i="1"/>
  <c r="R8" i="1"/>
  <c r="R10" i="1"/>
  <c r="R16" i="1"/>
  <c r="R23" i="1"/>
  <c r="R7" i="1"/>
  <c r="P7" i="1"/>
  <c r="L7" i="1"/>
  <c r="J7" i="1"/>
  <c r="H16" i="1" l="1"/>
  <c r="H23" i="1"/>
  <c r="H25" i="1"/>
  <c r="H29" i="1"/>
  <c r="J24" i="1"/>
  <c r="L35" i="1" l="1"/>
  <c r="P35" i="1"/>
  <c r="J35" i="1"/>
  <c r="R35" i="1"/>
  <c r="N33" i="1"/>
  <c r="N10" i="1"/>
  <c r="N7" i="1"/>
  <c r="H8" i="1"/>
  <c r="H9" i="1"/>
  <c r="H33" i="1"/>
  <c r="H26" i="1"/>
  <c r="H34" i="1"/>
  <c r="H31" i="1"/>
  <c r="H7" i="1"/>
  <c r="H28" i="1"/>
  <c r="H32" i="1"/>
  <c r="H10" i="1"/>
  <c r="H30" i="1"/>
  <c r="H11" i="1"/>
  <c r="H27" i="1"/>
  <c r="N35" i="1" l="1"/>
</calcChain>
</file>

<file path=xl/sharedStrings.xml><?xml version="1.0" encoding="utf-8"?>
<sst xmlns="http://schemas.openxmlformats.org/spreadsheetml/2006/main" count="108" uniqueCount="94">
  <si>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</si>
  <si>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</si>
  <si>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</si>
  <si>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</si>
  <si>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</si>
  <si>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</si>
  <si>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</si>
  <si>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</si>
  <si>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</si>
  <si>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</si>
  <si>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</si>
  <si>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</si>
  <si>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</si>
  <si>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</si>
  <si>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</si>
  <si>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</si>
  <si>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</si>
  <si>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</si>
  <si>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</si>
  <si>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</si>
  <si>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</si>
  <si>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</si>
  <si>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</si>
  <si>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</si>
  <si>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</si>
  <si>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</si>
  <si>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</si>
  <si>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</si>
  <si>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</si>
  <si>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</si>
  <si>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</si>
  <si>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</si>
  <si>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</si>
  <si>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</si>
  <si>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</si>
  <si>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</si>
  <si>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</si>
  <si>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</si>
  <si>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</si>
  <si>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</si>
  <si>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</si>
  <si>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</si>
  <si>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</si>
  <si>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</si>
  <si>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</si>
  <si>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</si>
  <si>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</si>
  <si>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</si>
  <si>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</si>
  <si>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</si>
  <si>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</si>
  <si>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</si>
  <si>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</si>
  <si>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</si>
  <si>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</si>
  <si>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</si>
  <si>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</si>
  <si>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</si>
  <si>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</si>
  <si>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</si>
  <si>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</si>
  <si>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</si>
  <si>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</si>
  <si>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</si>
  <si>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</si>
  <si>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</si>
  <si>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</si>
  <si>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</si>
  <si>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</si>
  <si>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</si>
  <si>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>PAPIER A4 100G, BIAŁOŚĆ 168 CIE</t>
  </si>
  <si>
    <t>Papier uniwersalny 100 g/m2 klasy A, Przeznaczony do kopiarek, drukarek laserowych i atramentowych oraz do wydruków kolorowych, Białość: 168 wg skali białości CIE. Format A4</t>
  </si>
  <si>
    <t>ryza/ 250 arkuszy</t>
  </si>
  <si>
    <t>(pieczęć wykonawcy)</t>
  </si>
  <si>
    <t>Stawka VAT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</si>
  <si>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</si>
  <si>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</si>
  <si>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</si>
  <si>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     </t>
  </si>
  <si>
    <t>miejscowość i data</t>
  </si>
  <si>
    <t>Pieczęć imienna i podpis przedstawiciela(i) Wykonawcy</t>
  </si>
  <si>
    <t>ENEA Trading Sp.zo.o. - Szacowana ilość</t>
  </si>
  <si>
    <t>ŁĄCZNA CENA NETTO DLA ENEA Trading Sp.zo.o. (iloczyn kolumna 5 x kolumna 10)</t>
  </si>
  <si>
    <t>ZAŁĄCZNIK NR 6 - FORMULARZ CENOWY DLA ZADANIA 6 -  DOSTAWA PAPIERU DO WYDRUKU - POŁANIEC</t>
  </si>
  <si>
    <t>Szacowana ilość dla Zadania 6</t>
  </si>
  <si>
    <t>ŁĄCZNA CENA NETTO DLA ZADANIA 6 (iloczyn kolumna 5 x kolumna 6)</t>
  </si>
  <si>
    <t>ŁĄCZNA CENA NETTO OFERTY DLA ZADANIA 6 (suma kolumny 7)</t>
  </si>
  <si>
    <t>ENEA Elektrownia Połaniec S.A. - Szacowana ilość</t>
  </si>
  <si>
    <t>ŁĄCZNA CENA NETTO DLA ENEA Elektrownia Połaniec S.A. (iloczyn kolumna 5 x kolumna 12)</t>
  </si>
  <si>
    <t>ENEA Połaniec Serwis Sp.zo.o.- Szacowana ilość</t>
  </si>
  <si>
    <t>ŁĄCZNA CENA NETTO DLA ENEA Połaniec Serwis Sp.zo.o. (iloczyn kolumna 5 x kolumna 14)</t>
  </si>
  <si>
    <t>ENEA Bioenergia Sp.zo.o. - Szacowana ilość</t>
  </si>
  <si>
    <t>ŁĄCZNA CENA NETTO DLA ENEA Bioenergia Sp.zo.o. (iloczyn kolumna 5 x kolumna 16)</t>
  </si>
  <si>
    <t>KALKA OŁÓWKOWA NIEBIESKA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</si>
</sst>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strike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 wrapText="1"/>
    </xf>
    <xf numFmtId="44" fontId="4" fillId="0" borderId="0" xfId="1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15" fillId="3" borderId="1" xfId="0" applyNumberFormat="1" applyFont="1" applyFill="1" applyBorder="1" applyAlignment="1">
      <alignment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4" fontId="11" fillId="3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Dziesiętny 3" xfId="5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16" zoomScale="42" zoomScaleNormal="42" workbookViewId="0">
      <selection activeCell="E28" sqref="E28"/>
    </sheetView>
  </sheetViews>
  <sheetFormatPr defaultColWidth="9.140625" defaultRowHeight="12.75" x14ac:dyDescent="0.25"/>
  <cols>
    <col min="1" max="1" width="5.7109375" style="47" customWidth="1"/>
    <col min="2" max="2" width="42.85546875" style="45" customWidth="1"/>
    <col min="3" max="3" width="64.7109375" style="45" customWidth="1"/>
    <col min="4" max="4" width="27.28515625" style="45" customWidth="1"/>
    <col min="5" max="7" width="20.85546875" style="45" customWidth="1"/>
    <col min="8" max="8" width="23.5703125" style="45" customWidth="1"/>
    <col min="9" max="9" width="25.42578125" style="45" customWidth="1"/>
    <col min="10" max="10" width="31.28515625" style="46" customWidth="1"/>
    <col min="11" max="11" width="23.28515625" style="45" customWidth="1"/>
    <col min="12" max="12" width="24.140625" style="46" customWidth="1"/>
    <col min="13" max="13" width="25.140625" style="45" customWidth="1"/>
    <col min="14" max="14" width="30.28515625" style="46" customWidth="1"/>
    <col min="15" max="15" width="23.5703125" style="45" customWidth="1"/>
    <col min="16" max="16" width="31.28515625" style="46" customWidth="1"/>
    <col min="17" max="17" width="22.5703125" style="45" customWidth="1"/>
    <col min="18" max="18" width="29.28515625" style="46" customWidth="1"/>
    <col min="19" max="16384" width="9.140625" style="45"/>
  </cols>
  <sheetData>
    <row r="1" spans="1:18" ht="33" customHeight="1" x14ac:dyDescent="0.25">
      <c r="A1" s="60" t="s">
        <v>83</v>
      </c>
      <c r="B1" s="60"/>
      <c r="C1" s="60"/>
      <c r="D1" s="60"/>
      <c r="E1" s="44"/>
      <c r="F1" s="44"/>
      <c r="G1" s="44"/>
      <c r="H1" s="44"/>
      <c r="I1" s="13"/>
      <c r="J1" s="7"/>
    </row>
    <row r="2" spans="1:18" ht="33" customHeight="1" x14ac:dyDescent="0.25">
      <c r="A2" s="10"/>
      <c r="B2" s="11"/>
      <c r="C2" s="11"/>
      <c r="D2" s="11"/>
      <c r="E2" s="11"/>
      <c r="F2" s="11"/>
      <c r="G2" s="11"/>
      <c r="H2" s="11"/>
      <c r="I2" s="14"/>
      <c r="J2" s="8"/>
    </row>
    <row r="3" spans="1:18" ht="61.9" customHeight="1" x14ac:dyDescent="0.25">
      <c r="A3" s="61" t="s">
        <v>73</v>
      </c>
      <c r="B3" s="62"/>
      <c r="C3" s="12"/>
      <c r="D3" s="12"/>
      <c r="E3" s="12"/>
      <c r="F3" s="12"/>
      <c r="G3" s="12"/>
      <c r="H3" s="12"/>
      <c r="I3" s="15"/>
      <c r="J3" s="9"/>
    </row>
    <row r="4" spans="1:18" ht="61.9" customHeight="1" x14ac:dyDescent="0.25">
      <c r="A4" s="25"/>
      <c r="B4" s="12"/>
      <c r="C4" s="12"/>
      <c r="D4" s="12"/>
      <c r="E4" s="12"/>
      <c r="F4" s="12"/>
      <c r="G4" s="12"/>
      <c r="H4" s="12"/>
      <c r="I4" s="15"/>
      <c r="J4" s="9"/>
    </row>
    <row r="5" spans="1:18" ht="33" customHeight="1" x14ac:dyDescent="0.25">
      <c r="A5" s="23">
        <v>1</v>
      </c>
      <c r="B5" s="24">
        <v>2</v>
      </c>
      <c r="C5" s="23">
        <v>3</v>
      </c>
      <c r="D5" s="63">
        <v>4</v>
      </c>
      <c r="E5" s="64"/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</row>
    <row r="6" spans="1:18" s="47" customFormat="1" ht="82.9" customHeight="1" x14ac:dyDescent="0.25">
      <c r="A6" s="1" t="s">
        <v>0</v>
      </c>
      <c r="B6" s="1" t="s">
        <v>39</v>
      </c>
      <c r="C6" s="1" t="s">
        <v>40</v>
      </c>
      <c r="D6" s="5" t="s">
        <v>38</v>
      </c>
      <c r="E6" s="42" t="s">
        <v>74</v>
      </c>
      <c r="F6" s="43" t="s">
        <v>75</v>
      </c>
      <c r="G6" s="17" t="s">
        <v>84</v>
      </c>
      <c r="H6" s="16" t="s">
        <v>85</v>
      </c>
      <c r="I6" s="21" t="s">
        <v>76</v>
      </c>
      <c r="J6" s="22" t="s">
        <v>77</v>
      </c>
      <c r="K6" s="39" t="s">
        <v>81</v>
      </c>
      <c r="L6" s="40" t="s">
        <v>82</v>
      </c>
      <c r="M6" s="21" t="s">
        <v>87</v>
      </c>
      <c r="N6" s="22" t="s">
        <v>88</v>
      </c>
      <c r="O6" s="39" t="s">
        <v>89</v>
      </c>
      <c r="P6" s="40" t="s">
        <v>90</v>
      </c>
      <c r="Q6" s="21" t="s">
        <v>91</v>
      </c>
      <c r="R6" s="22" t="s">
        <v>92</v>
      </c>
    </row>
    <row r="7" spans="1:18" s="49" customFormat="1" ht="38.25" x14ac:dyDescent="0.25">
      <c r="A7" s="2">
        <v>1</v>
      </c>
      <c r="B7" s="4" t="s">
        <v>41</v>
      </c>
      <c r="C7" s="4" t="s">
        <v>26</v>
      </c>
      <c r="D7" s="6" t="s">
        <v>10</v>
      </c>
      <c r="E7" s="20"/>
      <c r="F7" s="20"/>
      <c r="G7" s="41">
        <f>SUM(I7,K7,M7,O7,Q7)</f>
        <v>569</v>
      </c>
      <c r="H7" s="18">
        <f>ROUND((F7*G7),2)</f>
        <v>0</v>
      </c>
      <c r="I7" s="3">
        <v>5</v>
      </c>
      <c r="J7" s="19">
        <f>ROUND((I7*F7),2)</f>
        <v>0</v>
      </c>
      <c r="K7" s="48">
        <v>6</v>
      </c>
      <c r="L7" s="38">
        <f>ROUND((K7*F7),2)</f>
        <v>0</v>
      </c>
      <c r="M7" s="3">
        <v>278</v>
      </c>
      <c r="N7" s="19">
        <f>ROUND((M7*F7),2)</f>
        <v>0</v>
      </c>
      <c r="O7" s="48">
        <v>180</v>
      </c>
      <c r="P7" s="38">
        <f t="shared" ref="P7:P33" si="0">ROUND((O7*F7),2)</f>
        <v>0</v>
      </c>
      <c r="Q7" s="3">
        <v>100</v>
      </c>
      <c r="R7" s="19">
        <f t="shared" ref="R7:R23" si="1">ROUND((Q7*F7),2)</f>
        <v>0</v>
      </c>
    </row>
    <row r="8" spans="1:18" s="49" customFormat="1" ht="38.25" x14ac:dyDescent="0.25">
      <c r="A8" s="2">
        <v>2</v>
      </c>
      <c r="B8" s="4" t="s">
        <v>67</v>
      </c>
      <c r="C8" s="4" t="s">
        <v>27</v>
      </c>
      <c r="D8" s="6" t="s">
        <v>10</v>
      </c>
      <c r="E8" s="20"/>
      <c r="F8" s="20"/>
      <c r="G8" s="41">
        <f t="shared" ref="G8:G11" si="2">SUM(I8,K8,M8,O8,Q8)</f>
        <v>156</v>
      </c>
      <c r="H8" s="18">
        <f t="shared" ref="H8:H34" si="3">ROUND((F8*G8),2)</f>
        <v>0</v>
      </c>
      <c r="I8" s="3">
        <v>50</v>
      </c>
      <c r="J8" s="19">
        <f t="shared" ref="J8:J11" si="4">ROUND((I8*F8),2)</f>
        <v>0</v>
      </c>
      <c r="K8" s="48">
        <v>6</v>
      </c>
      <c r="L8" s="38">
        <f t="shared" ref="L8:L33" si="5">ROUND((K8*F8),2)</f>
        <v>0</v>
      </c>
      <c r="M8" s="50"/>
      <c r="N8" s="50"/>
      <c r="O8" s="51"/>
      <c r="P8" s="51"/>
      <c r="Q8" s="3">
        <v>100</v>
      </c>
      <c r="R8" s="19">
        <f t="shared" si="1"/>
        <v>0</v>
      </c>
    </row>
    <row r="9" spans="1:18" s="49" customFormat="1" ht="38.25" x14ac:dyDescent="0.25">
      <c r="A9" s="2">
        <v>3</v>
      </c>
      <c r="B9" s="4" t="s">
        <v>16</v>
      </c>
      <c r="C9" s="4" t="s">
        <v>69</v>
      </c>
      <c r="D9" s="6" t="s">
        <v>1</v>
      </c>
      <c r="E9" s="20"/>
      <c r="F9" s="20"/>
      <c r="G9" s="41">
        <f t="shared" si="2"/>
        <v>17</v>
      </c>
      <c r="H9" s="18">
        <f t="shared" si="3"/>
        <v>0</v>
      </c>
      <c r="I9" s="3">
        <v>2</v>
      </c>
      <c r="J9" s="19">
        <f t="shared" si="4"/>
        <v>0</v>
      </c>
      <c r="K9" s="48">
        <v>10</v>
      </c>
      <c r="L9" s="38">
        <f t="shared" si="5"/>
        <v>0</v>
      </c>
      <c r="M9" s="50"/>
      <c r="N9" s="50"/>
      <c r="O9" s="48">
        <v>5</v>
      </c>
      <c r="P9" s="38">
        <f t="shared" si="0"/>
        <v>0</v>
      </c>
      <c r="Q9" s="50"/>
      <c r="R9" s="50"/>
    </row>
    <row r="10" spans="1:18" s="49" customFormat="1" ht="38.25" x14ac:dyDescent="0.25">
      <c r="A10" s="2">
        <v>4</v>
      </c>
      <c r="B10" s="4" t="s">
        <v>14</v>
      </c>
      <c r="C10" s="4" t="s">
        <v>34</v>
      </c>
      <c r="D10" s="6" t="s">
        <v>1</v>
      </c>
      <c r="E10" s="20"/>
      <c r="F10" s="20"/>
      <c r="G10" s="41">
        <f t="shared" si="2"/>
        <v>46</v>
      </c>
      <c r="H10" s="18">
        <f t="shared" si="3"/>
        <v>0</v>
      </c>
      <c r="I10" s="3">
        <v>6</v>
      </c>
      <c r="J10" s="19">
        <f t="shared" si="4"/>
        <v>0</v>
      </c>
      <c r="K10" s="51"/>
      <c r="L10" s="51"/>
      <c r="M10" s="3">
        <v>20</v>
      </c>
      <c r="N10" s="19">
        <f t="shared" ref="N10:N33" si="6">ROUND((M10*F10),2)</f>
        <v>0</v>
      </c>
      <c r="O10" s="48">
        <v>6</v>
      </c>
      <c r="P10" s="38">
        <f t="shared" si="0"/>
        <v>0</v>
      </c>
      <c r="Q10" s="3">
        <v>14</v>
      </c>
      <c r="R10" s="19">
        <f t="shared" si="1"/>
        <v>0</v>
      </c>
    </row>
    <row r="11" spans="1:18" s="49" customFormat="1" ht="51" x14ac:dyDescent="0.25">
      <c r="A11" s="2">
        <v>5</v>
      </c>
      <c r="B11" s="4" t="s">
        <v>68</v>
      </c>
      <c r="C11" s="4" t="s">
        <v>28</v>
      </c>
      <c r="D11" s="6" t="s">
        <v>2</v>
      </c>
      <c r="E11" s="20"/>
      <c r="F11" s="20"/>
      <c r="G11" s="41">
        <f t="shared" si="2"/>
        <v>7</v>
      </c>
      <c r="H11" s="18">
        <f t="shared" si="3"/>
        <v>0</v>
      </c>
      <c r="I11" s="3">
        <v>2</v>
      </c>
      <c r="J11" s="19">
        <f t="shared" si="4"/>
        <v>0</v>
      </c>
      <c r="K11" s="51"/>
      <c r="L11" s="51"/>
      <c r="M11" s="50"/>
      <c r="N11" s="50"/>
      <c r="O11" s="48">
        <v>5</v>
      </c>
      <c r="P11" s="38">
        <f t="shared" si="0"/>
        <v>0</v>
      </c>
      <c r="Q11" s="50"/>
      <c r="R11" s="50"/>
    </row>
    <row r="12" spans="1:18" s="49" customFormat="1" ht="51" x14ac:dyDescent="0.25">
      <c r="A12" s="2">
        <v>6</v>
      </c>
      <c r="B12" s="54" t="s">
        <v>50</v>
      </c>
      <c r="C12" s="54" t="s">
        <v>29</v>
      </c>
      <c r="D12" s="55" t="s">
        <v>3</v>
      </c>
      <c r="E12" s="56"/>
      <c r="F12" s="56"/>
      <c r="G12" s="51"/>
      <c r="H12" s="51"/>
      <c r="I12" s="50"/>
      <c r="J12" s="50"/>
      <c r="K12" s="51"/>
      <c r="L12" s="51"/>
      <c r="M12" s="50"/>
      <c r="N12" s="50"/>
      <c r="O12" s="51"/>
      <c r="P12" s="51"/>
      <c r="Q12" s="50"/>
      <c r="R12" s="50"/>
    </row>
    <row r="13" spans="1:18" s="49" customFormat="1" ht="38.25" x14ac:dyDescent="0.25">
      <c r="A13" s="2">
        <v>7</v>
      </c>
      <c r="B13" s="54" t="s">
        <v>51</v>
      </c>
      <c r="C13" s="54" t="s">
        <v>30</v>
      </c>
      <c r="D13" s="55" t="s">
        <v>5</v>
      </c>
      <c r="E13" s="56"/>
      <c r="F13" s="56"/>
      <c r="G13" s="51"/>
      <c r="H13" s="51"/>
      <c r="I13" s="50"/>
      <c r="J13" s="50"/>
      <c r="K13" s="51"/>
      <c r="L13" s="51"/>
      <c r="M13" s="50"/>
      <c r="N13" s="50"/>
      <c r="O13" s="51"/>
      <c r="P13" s="51"/>
      <c r="Q13" s="50"/>
      <c r="R13" s="50"/>
    </row>
    <row r="14" spans="1:18" s="49" customFormat="1" ht="38.25" x14ac:dyDescent="0.25">
      <c r="A14" s="2">
        <v>8</v>
      </c>
      <c r="B14" s="54" t="s">
        <v>52</v>
      </c>
      <c r="C14" s="54" t="s">
        <v>31</v>
      </c>
      <c r="D14" s="55" t="s">
        <v>5</v>
      </c>
      <c r="E14" s="56"/>
      <c r="F14" s="56"/>
      <c r="G14" s="51"/>
      <c r="H14" s="51"/>
      <c r="I14" s="50"/>
      <c r="J14" s="50"/>
      <c r="K14" s="51"/>
      <c r="L14" s="51"/>
      <c r="M14" s="50"/>
      <c r="N14" s="50"/>
      <c r="O14" s="51"/>
      <c r="P14" s="51"/>
      <c r="Q14" s="50"/>
      <c r="R14" s="50"/>
    </row>
    <row r="15" spans="1:18" s="49" customFormat="1" ht="51" x14ac:dyDescent="0.25">
      <c r="A15" s="2">
        <v>9</v>
      </c>
      <c r="B15" s="54" t="s">
        <v>53</v>
      </c>
      <c r="C15" s="54" t="s">
        <v>32</v>
      </c>
      <c r="D15" s="55" t="s">
        <v>4</v>
      </c>
      <c r="E15" s="56"/>
      <c r="F15" s="56"/>
      <c r="G15" s="51"/>
      <c r="H15" s="51"/>
      <c r="I15" s="50"/>
      <c r="J15" s="50"/>
      <c r="K15" s="51"/>
      <c r="L15" s="51"/>
      <c r="M15" s="50"/>
      <c r="N15" s="50"/>
      <c r="O15" s="51"/>
      <c r="P15" s="51"/>
      <c r="Q15" s="50"/>
      <c r="R15" s="50"/>
    </row>
    <row r="16" spans="1:18" s="49" customFormat="1" ht="51" x14ac:dyDescent="0.25">
      <c r="A16" s="2">
        <v>10</v>
      </c>
      <c r="B16" s="4" t="s">
        <v>54</v>
      </c>
      <c r="C16" s="4" t="s">
        <v>33</v>
      </c>
      <c r="D16" s="6" t="s">
        <v>6</v>
      </c>
      <c r="E16" s="20"/>
      <c r="F16" s="20"/>
      <c r="G16" s="41">
        <f t="shared" ref="G16:G34" si="7">SUM(I16,K16,M16,O16,Q16)</f>
        <v>100</v>
      </c>
      <c r="H16" s="18">
        <f t="shared" si="3"/>
        <v>0</v>
      </c>
      <c r="I16" s="50"/>
      <c r="J16" s="50"/>
      <c r="K16" s="51"/>
      <c r="L16" s="51"/>
      <c r="M16" s="50"/>
      <c r="N16" s="50"/>
      <c r="O16" s="51"/>
      <c r="P16" s="51"/>
      <c r="Q16" s="3">
        <v>100</v>
      </c>
      <c r="R16" s="19">
        <f t="shared" si="1"/>
        <v>0</v>
      </c>
    </row>
    <row r="17" spans="1:18" s="49" customFormat="1" ht="38.25" x14ac:dyDescent="0.25">
      <c r="A17" s="2">
        <v>11</v>
      </c>
      <c r="B17" s="54" t="s">
        <v>44</v>
      </c>
      <c r="C17" s="54" t="s">
        <v>19</v>
      </c>
      <c r="D17" s="55" t="s">
        <v>12</v>
      </c>
      <c r="E17" s="56"/>
      <c r="F17" s="56"/>
      <c r="G17" s="51"/>
      <c r="H17" s="51"/>
      <c r="I17" s="50"/>
      <c r="J17" s="50"/>
      <c r="K17" s="51"/>
      <c r="L17" s="51"/>
      <c r="M17" s="50"/>
      <c r="N17" s="50"/>
      <c r="O17" s="51"/>
      <c r="P17" s="51"/>
      <c r="Q17" s="50"/>
      <c r="R17" s="50"/>
    </row>
    <row r="18" spans="1:18" s="49" customFormat="1" ht="38.25" x14ac:dyDescent="0.25">
      <c r="A18" s="2">
        <v>12</v>
      </c>
      <c r="B18" s="54" t="s">
        <v>45</v>
      </c>
      <c r="C18" s="54" t="s">
        <v>20</v>
      </c>
      <c r="D18" s="55" t="s">
        <v>12</v>
      </c>
      <c r="E18" s="56"/>
      <c r="F18" s="56"/>
      <c r="G18" s="51"/>
      <c r="H18" s="51"/>
      <c r="I18" s="50"/>
      <c r="J18" s="50"/>
      <c r="K18" s="51"/>
      <c r="L18" s="51"/>
      <c r="M18" s="50"/>
      <c r="N18" s="50"/>
      <c r="O18" s="51"/>
      <c r="P18" s="51"/>
      <c r="Q18" s="50"/>
      <c r="R18" s="50"/>
    </row>
    <row r="19" spans="1:18" s="49" customFormat="1" ht="38.25" x14ac:dyDescent="0.25">
      <c r="A19" s="2">
        <v>13</v>
      </c>
      <c r="B19" s="54" t="s">
        <v>46</v>
      </c>
      <c r="C19" s="54" t="s">
        <v>21</v>
      </c>
      <c r="D19" s="55" t="s">
        <v>13</v>
      </c>
      <c r="E19" s="56"/>
      <c r="F19" s="56"/>
      <c r="G19" s="51"/>
      <c r="H19" s="51"/>
      <c r="I19" s="50"/>
      <c r="J19" s="50"/>
      <c r="K19" s="51"/>
      <c r="L19" s="51"/>
      <c r="M19" s="50"/>
      <c r="N19" s="50"/>
      <c r="O19" s="51"/>
      <c r="P19" s="51"/>
      <c r="Q19" s="50"/>
      <c r="R19" s="50"/>
    </row>
    <row r="20" spans="1:18" s="49" customFormat="1" ht="38.25" x14ac:dyDescent="0.25">
      <c r="A20" s="2">
        <v>14</v>
      </c>
      <c r="B20" s="54" t="s">
        <v>47</v>
      </c>
      <c r="C20" s="54" t="s">
        <v>22</v>
      </c>
      <c r="D20" s="55" t="s">
        <v>13</v>
      </c>
      <c r="E20" s="56"/>
      <c r="F20" s="56"/>
      <c r="G20" s="51"/>
      <c r="H20" s="51"/>
      <c r="I20" s="50"/>
      <c r="J20" s="50"/>
      <c r="K20" s="51"/>
      <c r="L20" s="51"/>
      <c r="M20" s="50"/>
      <c r="N20" s="50"/>
      <c r="O20" s="51"/>
      <c r="P20" s="51"/>
      <c r="Q20" s="50"/>
      <c r="R20" s="50"/>
    </row>
    <row r="21" spans="1:18" s="49" customFormat="1" ht="38.25" x14ac:dyDescent="0.25">
      <c r="A21" s="2">
        <v>15</v>
      </c>
      <c r="B21" s="54" t="s">
        <v>48</v>
      </c>
      <c r="C21" s="54" t="s">
        <v>23</v>
      </c>
      <c r="D21" s="55" t="s">
        <v>13</v>
      </c>
      <c r="E21" s="56"/>
      <c r="F21" s="56"/>
      <c r="G21" s="51"/>
      <c r="H21" s="51"/>
      <c r="I21" s="50"/>
      <c r="J21" s="50"/>
      <c r="K21" s="51"/>
      <c r="L21" s="51"/>
      <c r="M21" s="50"/>
      <c r="N21" s="50"/>
      <c r="O21" s="51"/>
      <c r="P21" s="51"/>
      <c r="Q21" s="50"/>
      <c r="R21" s="50"/>
    </row>
    <row r="22" spans="1:18" s="49" customFormat="1" ht="38.25" x14ac:dyDescent="0.25">
      <c r="A22" s="2">
        <v>16</v>
      </c>
      <c r="B22" s="54" t="s">
        <v>43</v>
      </c>
      <c r="C22" s="54" t="s">
        <v>24</v>
      </c>
      <c r="D22" s="55" t="s">
        <v>13</v>
      </c>
      <c r="E22" s="56"/>
      <c r="F22" s="56"/>
      <c r="G22" s="51"/>
      <c r="H22" s="51"/>
      <c r="I22" s="50"/>
      <c r="J22" s="50"/>
      <c r="K22" s="51"/>
      <c r="L22" s="51"/>
      <c r="M22" s="50"/>
      <c r="N22" s="50"/>
      <c r="O22" s="51"/>
      <c r="P22" s="51"/>
      <c r="Q22" s="50"/>
      <c r="R22" s="50"/>
    </row>
    <row r="23" spans="1:18" s="49" customFormat="1" ht="25.5" x14ac:dyDescent="0.25">
      <c r="A23" s="2">
        <v>17</v>
      </c>
      <c r="B23" s="4" t="s">
        <v>42</v>
      </c>
      <c r="C23" s="4" t="s">
        <v>25</v>
      </c>
      <c r="D23" s="6" t="s">
        <v>11</v>
      </c>
      <c r="E23" s="20"/>
      <c r="F23" s="20"/>
      <c r="G23" s="41">
        <f t="shared" si="7"/>
        <v>500</v>
      </c>
      <c r="H23" s="18">
        <f t="shared" si="3"/>
        <v>0</v>
      </c>
      <c r="I23" s="50"/>
      <c r="J23" s="50"/>
      <c r="K23" s="51"/>
      <c r="L23" s="51"/>
      <c r="M23" s="50"/>
      <c r="N23" s="50"/>
      <c r="O23" s="51"/>
      <c r="P23" s="51"/>
      <c r="Q23" s="3">
        <v>500</v>
      </c>
      <c r="R23" s="19">
        <f t="shared" si="1"/>
        <v>0</v>
      </c>
    </row>
    <row r="24" spans="1:18" s="49" customFormat="1" ht="25.5" x14ac:dyDescent="0.25">
      <c r="A24" s="2">
        <v>18</v>
      </c>
      <c r="B24" s="4" t="s">
        <v>93</v>
      </c>
      <c r="C24" s="4" t="s">
        <v>17</v>
      </c>
      <c r="D24" s="6" t="s">
        <v>7</v>
      </c>
      <c r="E24" s="20"/>
      <c r="F24" s="20"/>
      <c r="G24" s="41">
        <f t="shared" si="7"/>
        <v>1</v>
      </c>
      <c r="H24" s="18">
        <f t="shared" si="3"/>
        <v>0</v>
      </c>
      <c r="I24" s="3">
        <v>1</v>
      </c>
      <c r="J24" s="19">
        <f t="shared" ref="J24:J34" si="8">ROUND((I24*F24),2)</f>
        <v>0</v>
      </c>
      <c r="K24" s="51"/>
      <c r="L24" s="51"/>
      <c r="M24" s="50"/>
      <c r="N24" s="50"/>
      <c r="O24" s="51"/>
      <c r="P24" s="51"/>
      <c r="Q24" s="50"/>
      <c r="R24" s="50"/>
    </row>
    <row r="25" spans="1:18" s="49" customFormat="1" ht="38.25" x14ac:dyDescent="0.25">
      <c r="A25" s="2">
        <v>19</v>
      </c>
      <c r="B25" s="4" t="s">
        <v>65</v>
      </c>
      <c r="C25" s="4" t="s">
        <v>36</v>
      </c>
      <c r="D25" s="6" t="s">
        <v>9</v>
      </c>
      <c r="E25" s="20"/>
      <c r="F25" s="20"/>
      <c r="G25" s="41">
        <f t="shared" si="7"/>
        <v>5</v>
      </c>
      <c r="H25" s="18">
        <f t="shared" si="3"/>
        <v>0</v>
      </c>
      <c r="I25" s="3">
        <v>2</v>
      </c>
      <c r="J25" s="19">
        <f t="shared" si="8"/>
        <v>0</v>
      </c>
      <c r="K25" s="51"/>
      <c r="L25" s="51"/>
      <c r="M25" s="3">
        <v>1</v>
      </c>
      <c r="N25" s="19">
        <f t="shared" si="6"/>
        <v>0</v>
      </c>
      <c r="O25" s="48">
        <v>2</v>
      </c>
      <c r="P25" s="38">
        <f t="shared" si="0"/>
        <v>0</v>
      </c>
      <c r="Q25" s="50"/>
      <c r="R25" s="50"/>
    </row>
    <row r="26" spans="1:18" s="49" customFormat="1" ht="38.25" x14ac:dyDescent="0.25">
      <c r="A26" s="2">
        <v>20</v>
      </c>
      <c r="B26" s="4" t="s">
        <v>66</v>
      </c>
      <c r="C26" s="4" t="s">
        <v>35</v>
      </c>
      <c r="D26" s="6" t="s">
        <v>8</v>
      </c>
      <c r="E26" s="20"/>
      <c r="F26" s="20"/>
      <c r="G26" s="41">
        <f t="shared" si="7"/>
        <v>2</v>
      </c>
      <c r="H26" s="18">
        <f t="shared" si="3"/>
        <v>0</v>
      </c>
      <c r="I26" s="3">
        <v>2</v>
      </c>
      <c r="J26" s="19">
        <f t="shared" si="8"/>
        <v>0</v>
      </c>
      <c r="K26" s="51"/>
      <c r="L26" s="51"/>
      <c r="M26" s="50"/>
      <c r="N26" s="50"/>
      <c r="O26" s="51"/>
      <c r="P26" s="51"/>
      <c r="Q26" s="50"/>
      <c r="R26" s="50"/>
    </row>
    <row r="27" spans="1:18" s="49" customFormat="1" ht="51" x14ac:dyDescent="0.25">
      <c r="A27" s="2">
        <v>21</v>
      </c>
      <c r="B27" s="4" t="s">
        <v>49</v>
      </c>
      <c r="C27" s="4" t="s">
        <v>18</v>
      </c>
      <c r="D27" s="6" t="s">
        <v>2</v>
      </c>
      <c r="E27" s="20"/>
      <c r="F27" s="20"/>
      <c r="G27" s="41">
        <f t="shared" si="7"/>
        <v>6</v>
      </c>
      <c r="H27" s="18">
        <f t="shared" si="3"/>
        <v>0</v>
      </c>
      <c r="I27" s="3">
        <v>2</v>
      </c>
      <c r="J27" s="19">
        <f t="shared" si="8"/>
        <v>0</v>
      </c>
      <c r="K27" s="48">
        <v>4</v>
      </c>
      <c r="L27" s="38">
        <f t="shared" si="5"/>
        <v>0</v>
      </c>
      <c r="M27" s="50"/>
      <c r="N27" s="50"/>
      <c r="O27" s="51"/>
      <c r="P27" s="51"/>
      <c r="Q27" s="50"/>
      <c r="R27" s="50"/>
    </row>
    <row r="28" spans="1:18" s="49" customFormat="1" ht="38.25" x14ac:dyDescent="0.25">
      <c r="A28" s="2">
        <v>22</v>
      </c>
      <c r="B28" s="4" t="s">
        <v>15</v>
      </c>
      <c r="C28" s="4" t="s">
        <v>37</v>
      </c>
      <c r="D28" s="6" t="s">
        <v>11</v>
      </c>
      <c r="E28" s="20"/>
      <c r="F28" s="20"/>
      <c r="G28" s="41">
        <f t="shared" si="7"/>
        <v>16</v>
      </c>
      <c r="H28" s="18">
        <f t="shared" si="3"/>
        <v>0</v>
      </c>
      <c r="I28" s="3">
        <v>1</v>
      </c>
      <c r="J28" s="19">
        <f t="shared" si="8"/>
        <v>0</v>
      </c>
      <c r="K28" s="51"/>
      <c r="L28" s="51"/>
      <c r="M28" s="50"/>
      <c r="N28" s="50"/>
      <c r="O28" s="48">
        <v>15</v>
      </c>
      <c r="P28" s="38">
        <f t="shared" si="0"/>
        <v>0</v>
      </c>
      <c r="Q28" s="50"/>
      <c r="R28" s="50"/>
    </row>
    <row r="29" spans="1:18" s="49" customFormat="1" ht="45" customHeight="1" x14ac:dyDescent="0.25">
      <c r="A29" s="2">
        <v>23</v>
      </c>
      <c r="B29" s="4" t="s">
        <v>57</v>
      </c>
      <c r="C29" s="4" t="s">
        <v>55</v>
      </c>
      <c r="D29" s="6" t="s">
        <v>1</v>
      </c>
      <c r="E29" s="20"/>
      <c r="F29" s="20"/>
      <c r="G29" s="41">
        <f t="shared" si="7"/>
        <v>3</v>
      </c>
      <c r="H29" s="18">
        <f t="shared" si="3"/>
        <v>0</v>
      </c>
      <c r="I29" s="3">
        <v>1</v>
      </c>
      <c r="J29" s="19">
        <f t="shared" si="8"/>
        <v>0</v>
      </c>
      <c r="K29" s="51"/>
      <c r="L29" s="51"/>
      <c r="M29" s="50"/>
      <c r="N29" s="50"/>
      <c r="O29" s="48">
        <v>2</v>
      </c>
      <c r="P29" s="38">
        <f t="shared" si="0"/>
        <v>0</v>
      </c>
      <c r="Q29" s="50"/>
      <c r="R29" s="50"/>
    </row>
    <row r="30" spans="1:18" s="49" customFormat="1" ht="47.25" customHeight="1" x14ac:dyDescent="0.25">
      <c r="A30" s="2">
        <v>24</v>
      </c>
      <c r="B30" s="4" t="s">
        <v>64</v>
      </c>
      <c r="C30" s="4" t="s">
        <v>60</v>
      </c>
      <c r="D30" s="6" t="s">
        <v>1</v>
      </c>
      <c r="E30" s="20"/>
      <c r="F30" s="20"/>
      <c r="G30" s="41">
        <f t="shared" si="7"/>
        <v>3</v>
      </c>
      <c r="H30" s="18">
        <f t="shared" si="3"/>
        <v>0</v>
      </c>
      <c r="I30" s="3">
        <v>1</v>
      </c>
      <c r="J30" s="19">
        <f t="shared" si="8"/>
        <v>0</v>
      </c>
      <c r="K30" s="51"/>
      <c r="L30" s="51"/>
      <c r="M30" s="50"/>
      <c r="N30" s="50"/>
      <c r="O30" s="48">
        <v>2</v>
      </c>
      <c r="P30" s="38">
        <f t="shared" si="0"/>
        <v>0</v>
      </c>
      <c r="Q30" s="50"/>
      <c r="R30" s="50"/>
    </row>
    <row r="31" spans="1:18" s="49" customFormat="1" ht="47.25" customHeight="1" x14ac:dyDescent="0.25">
      <c r="A31" s="2">
        <v>25</v>
      </c>
      <c r="B31" s="4" t="s">
        <v>58</v>
      </c>
      <c r="C31" s="4" t="s">
        <v>59</v>
      </c>
      <c r="D31" s="6" t="s">
        <v>1</v>
      </c>
      <c r="E31" s="20"/>
      <c r="F31" s="20"/>
      <c r="G31" s="41">
        <f t="shared" si="7"/>
        <v>4</v>
      </c>
      <c r="H31" s="18">
        <f t="shared" si="3"/>
        <v>0</v>
      </c>
      <c r="I31" s="3">
        <v>2</v>
      </c>
      <c r="J31" s="19">
        <f t="shared" si="8"/>
        <v>0</v>
      </c>
      <c r="K31" s="51"/>
      <c r="L31" s="51"/>
      <c r="M31" s="50"/>
      <c r="N31" s="50"/>
      <c r="O31" s="48">
        <v>2</v>
      </c>
      <c r="P31" s="38">
        <f t="shared" si="0"/>
        <v>0</v>
      </c>
      <c r="Q31" s="50"/>
      <c r="R31" s="50"/>
    </row>
    <row r="32" spans="1:18" s="49" customFormat="1" ht="47.25" customHeight="1" x14ac:dyDescent="0.25">
      <c r="A32" s="2">
        <v>26</v>
      </c>
      <c r="B32" s="4" t="s">
        <v>62</v>
      </c>
      <c r="C32" s="4" t="s">
        <v>63</v>
      </c>
      <c r="D32" s="6" t="s">
        <v>1</v>
      </c>
      <c r="E32" s="20"/>
      <c r="F32" s="20"/>
      <c r="G32" s="41">
        <f t="shared" si="7"/>
        <v>3</v>
      </c>
      <c r="H32" s="18">
        <f t="shared" si="3"/>
        <v>0</v>
      </c>
      <c r="I32" s="3">
        <v>1</v>
      </c>
      <c r="J32" s="19">
        <f t="shared" si="8"/>
        <v>0</v>
      </c>
      <c r="K32" s="51"/>
      <c r="L32" s="51"/>
      <c r="M32" s="50"/>
      <c r="N32" s="50"/>
      <c r="O32" s="48">
        <v>2</v>
      </c>
      <c r="P32" s="38">
        <f t="shared" si="0"/>
        <v>0</v>
      </c>
      <c r="Q32" s="50"/>
      <c r="R32" s="50"/>
    </row>
    <row r="33" spans="1:18" s="49" customFormat="1" ht="47.25" customHeight="1" x14ac:dyDescent="0.25">
      <c r="A33" s="2">
        <v>27</v>
      </c>
      <c r="B33" s="3" t="s">
        <v>56</v>
      </c>
      <c r="C33" s="4" t="s">
        <v>61</v>
      </c>
      <c r="D33" s="6" t="s">
        <v>1</v>
      </c>
      <c r="E33" s="20"/>
      <c r="F33" s="20"/>
      <c r="G33" s="41">
        <f t="shared" si="7"/>
        <v>7</v>
      </c>
      <c r="H33" s="18">
        <f t="shared" si="3"/>
        <v>0</v>
      </c>
      <c r="I33" s="3">
        <v>2</v>
      </c>
      <c r="J33" s="19">
        <f t="shared" si="8"/>
        <v>0</v>
      </c>
      <c r="K33" s="48">
        <v>2</v>
      </c>
      <c r="L33" s="38">
        <f t="shared" si="5"/>
        <v>0</v>
      </c>
      <c r="M33" s="3">
        <v>1</v>
      </c>
      <c r="N33" s="19">
        <f t="shared" si="6"/>
        <v>0</v>
      </c>
      <c r="O33" s="48">
        <v>2</v>
      </c>
      <c r="P33" s="38">
        <f t="shared" si="0"/>
        <v>0</v>
      </c>
      <c r="Q33" s="50"/>
      <c r="R33" s="50"/>
    </row>
    <row r="34" spans="1:18" s="49" customFormat="1" ht="47.25" customHeight="1" x14ac:dyDescent="0.25">
      <c r="A34" s="33">
        <v>28</v>
      </c>
      <c r="B34" s="29" t="s">
        <v>70</v>
      </c>
      <c r="C34" s="34" t="s">
        <v>71</v>
      </c>
      <c r="D34" s="35" t="s">
        <v>72</v>
      </c>
      <c r="E34" s="28"/>
      <c r="F34" s="28"/>
      <c r="G34" s="41">
        <f t="shared" si="7"/>
        <v>1</v>
      </c>
      <c r="H34" s="37">
        <f t="shared" si="3"/>
        <v>0</v>
      </c>
      <c r="I34" s="3">
        <v>1</v>
      </c>
      <c r="J34" s="19">
        <f t="shared" si="8"/>
        <v>0</v>
      </c>
      <c r="K34" s="51"/>
      <c r="L34" s="51"/>
      <c r="M34" s="50"/>
      <c r="N34" s="50"/>
      <c r="O34" s="51"/>
      <c r="P34" s="51"/>
      <c r="Q34" s="50"/>
      <c r="R34" s="50"/>
    </row>
    <row r="35" spans="1:18" ht="135" customHeight="1" x14ac:dyDescent="0.25">
      <c r="A35" s="52"/>
      <c r="B35" s="48"/>
      <c r="C35" s="48"/>
      <c r="D35" s="30"/>
      <c r="E35" s="57" t="s">
        <v>86</v>
      </c>
      <c r="F35" s="58"/>
      <c r="G35" s="59"/>
      <c r="H35" s="36">
        <f>SUM(H7:H34)</f>
        <v>0</v>
      </c>
      <c r="I35" s="31"/>
      <c r="J35" s="32">
        <f>SUM(J7:J34)</f>
        <v>0</v>
      </c>
      <c r="K35" s="31"/>
      <c r="L35" s="32">
        <f>SUM(L7:L34)</f>
        <v>0</v>
      </c>
      <c r="M35" s="31"/>
      <c r="N35" s="32">
        <f>SUM(N7:N34)</f>
        <v>0</v>
      </c>
      <c r="O35" s="31"/>
      <c r="P35" s="32">
        <f>SUM(P7:P34)</f>
        <v>0</v>
      </c>
      <c r="Q35" s="31"/>
      <c r="R35" s="32">
        <f>SUM(R7:R34)</f>
        <v>0</v>
      </c>
    </row>
    <row r="36" spans="1:18" x14ac:dyDescent="0.25">
      <c r="C36" s="53"/>
      <c r="D36" s="53"/>
      <c r="E36" s="53"/>
      <c r="F36" s="53"/>
      <c r="G36" s="53"/>
      <c r="H36" s="53"/>
    </row>
    <row r="38" spans="1:18" ht="51" customHeight="1" x14ac:dyDescent="0.25">
      <c r="B38" s="26" t="s">
        <v>78</v>
      </c>
      <c r="C38" s="26"/>
    </row>
    <row r="39" spans="1:18" ht="15" x14ac:dyDescent="0.25">
      <c r="B39" s="27" t="s">
        <v>79</v>
      </c>
      <c r="C39" s="27" t="s">
        <v>80</v>
      </c>
    </row>
  </sheetData>
  <mergeCells count="4">
    <mergeCell ref="E35:G35"/>
    <mergeCell ref="A1:D1"/>
    <mergeCell ref="A3:B3"/>
    <mergeCell ref="D5:E5"/>
  </mergeCells>
  <pageMargins left="0.7" right="0.7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2020-06-08T08:46:40Z</dcterms:modified>
</cp:coreProperties>
</file>